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4160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<sst xmlns="http://schemas.openxmlformats.org/spreadsheetml/2006/main" count="99" uniqueCount="27">
  <si>
    <t>表4</t>
  </si>
  <si>
    <t>人才队伍建设工作目标任务完成情况月报表（11月）</t>
  </si>
  <si>
    <t>填报日期：2021年12月5日</t>
  </si>
  <si>
    <t>序号</t>
  </si>
  <si>
    <t>指标项目</t>
  </si>
  <si>
    <t>计量单位</t>
  </si>
  <si>
    <t>市本级</t>
  </si>
  <si>
    <t>海勃湾</t>
  </si>
  <si>
    <t>乌达区</t>
  </si>
  <si>
    <t>海南区</t>
  </si>
  <si>
    <t>全市合计</t>
  </si>
  <si>
    <t>当年计划人数</t>
  </si>
  <si>
    <t>实际完成人数</t>
  </si>
  <si>
    <t>当月新增</t>
  </si>
  <si>
    <t>完成比例</t>
  </si>
  <si>
    <t>新增高技能人才数</t>
  </si>
  <si>
    <t>人</t>
  </si>
  <si>
    <t>—</t>
  </si>
  <si>
    <t>其中：新增取得技师、高级技师职业资格证书或职业技能等级证书的人数</t>
  </si>
  <si>
    <t>技工院校招生人数</t>
  </si>
  <si>
    <t>开展补贴性职业技能培训</t>
  </si>
  <si>
    <t>其中：开展就业技能培训人数</t>
  </si>
  <si>
    <t>其中：开展创业培训</t>
  </si>
  <si>
    <t>开展新型学徒制培训人数</t>
  </si>
  <si>
    <t xml:space="preserve">注：              </t>
  </si>
  <si>
    <t>绿色标注数据为已完成的工作指标</t>
  </si>
  <si>
    <t>红色标注数据为未按照正常时间进度完成的工作指标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</si>
</sst>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7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</font>
    <font>
      <sz val="9"/>
      <color theme="1"/>
      <name val="宋体"/>
      <charset val="134"/>
    </font>
    <font>
      <b/>
      <sz val="10"/>
      <color theme="1"/>
      <name val="Times New Roman"/>
      <charset val="134"/>
    </font>
    <font>
      <b/>
      <sz val="9"/>
      <color theme="1"/>
      <name val="Arial"/>
      <charset val="134"/>
    </font>
    <font>
      <b/>
      <sz val="9"/>
      <color theme="1"/>
      <name val="宋体"/>
      <charset val="134"/>
    </font>
    <font>
      <b/>
      <sz val="11"/>
      <color rgb="FFFFFFFF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A7D0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88D887"/>
        <bgColor indexed="64"/>
      </patternFill>
    </fill>
    <fill>
      <patternFill patternType="solid">
        <fgColor rgb="FFF6485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1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6" borderId="6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24" fillId="8" borderId="8" applyNumberFormat="0" applyAlignment="0" applyProtection="0">
      <alignment vertical="center"/>
    </xf>
    <xf numFmtId="0" fontId="12" fillId="8" borderId="4" applyNumberFormat="0" applyAlignment="0" applyProtection="0">
      <alignment vertical="center"/>
    </xf>
    <xf numFmtId="0" fontId="8" fillId="5" borderId="2" applyNumberFormat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</cellStyleXfs>
  <cellXfs count="21">
    <xf numFmtId="0" fontId="0" fillId="0" borderId="0" xfId="0"/>
    <xf numFmtId="0" fontId="0" fillId="0" borderId="0" xfId="0" applyFont="1" applyFill="1" applyAlignment="1"/>
    <xf numFmtId="0" fontId="1" fillId="0" borderId="0" xfId="0" applyFont="1" applyFill="1" applyAlignment="1">
      <alignment horizontal="left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0" fontId="5" fillId="2" borderId="1" xfId="0" applyNumberFormat="1" applyFont="1" applyFill="1" applyBorder="1" applyAlignment="1">
      <alignment horizontal="center" vertical="center" wrapText="1"/>
    </xf>
    <xf numFmtId="10" fontId="5" fillId="3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4" fillId="4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vertical="center" wrapText="1"/>
    </xf>
    <xf numFmtId="0" fontId="4" fillId="4" borderId="0" xfId="0" applyFont="1" applyFill="1" applyAlignment="1">
      <alignment horizontal="left" vertical="center" wrapText="1"/>
    </xf>
    <xf numFmtId="0" fontId="0" fillId="0" borderId="0" xfId="0" applyFill="1"/>
    <xf numFmtId="10" fontId="7" fillId="0" borderId="0" xfId="0" applyNumberFormat="1" applyFont="1" applyFill="1" applyAlignment="1">
      <alignment horizontal="center" vertical="center" wrapText="1"/>
    </xf>
    <xf numFmtId="0" fontId="4" fillId="4" borderId="0" xfId="0" applyFont="1" applyFill="1" applyAlignment="1">
      <alignment vertical="center" wrapText="1"/>
    </xf>
    <xf numFmtId="0" fontId="4" fillId="3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16"/>
  <sheetViews>
    <sheetView showGridLines="0" tabSelected="1" workbookViewId="0">
      <pane xSplit="14" ySplit="5" topLeftCell="O6" activePane="bottomRight" state="frozen"/>
      <selection/>
      <selection pane="topRight"/>
      <selection pane="bottomLeft"/>
      <selection pane="bottomRight" activeCell="X21" sqref="X21"/>
    </sheetView>
  </sheetViews>
  <sheetFormatPr defaultColWidth="9" defaultRowHeight="14.25"/>
  <cols>
    <col min="1" max="1" width="3.75" style="1" customWidth="1"/>
    <col min="2" max="2" width="10.125" style="1" customWidth="1"/>
    <col min="3" max="3" width="4.625" style="1" customWidth="1"/>
    <col min="4" max="5" width="5.625" style="1" customWidth="1"/>
    <col min="6" max="6" width="5" style="1" customWidth="1"/>
    <col min="7" max="7" width="7.75" style="1" customWidth="1"/>
    <col min="8" max="9" width="5.625" style="1" customWidth="1"/>
    <col min="10" max="10" width="4.625" style="1" customWidth="1"/>
    <col min="11" max="11" width="7.625" style="1" customWidth="1"/>
    <col min="12" max="13" width="5.625" style="1" customWidth="1"/>
    <col min="14" max="14" width="4.5" style="1" customWidth="1"/>
    <col min="15" max="15" width="7.625" style="1" customWidth="1"/>
    <col min="16" max="17" width="5.625" style="1" customWidth="1"/>
    <col min="18" max="18" width="4.875" style="1" customWidth="1"/>
    <col min="19" max="19" width="7.625" style="1" customWidth="1"/>
    <col min="20" max="21" width="5.625" style="1" customWidth="1"/>
    <col min="22" max="22" width="4.625" style="1" customWidth="1"/>
    <col min="23" max="23" width="7.625" style="1" customWidth="1"/>
    <col min="24" max="16384" width="9" style="1"/>
  </cols>
  <sheetData>
    <row r="1" spans="1:2">
      <c r="A1" s="2" t="s">
        <v>0</v>
      </c>
      <c r="B1" s="2"/>
    </row>
    <row r="2" ht="42" customHeight="1" spans="1:23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</row>
    <row r="3" ht="27" customHeight="1" spans="1:23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</row>
    <row r="4" ht="34.9" customHeight="1" spans="1:23">
      <c r="A4" s="5" t="s">
        <v>3</v>
      </c>
      <c r="B4" s="5" t="s">
        <v>4</v>
      </c>
      <c r="C4" s="5" t="s">
        <v>5</v>
      </c>
      <c r="D4" s="5" t="s">
        <v>6</v>
      </c>
      <c r="E4" s="5"/>
      <c r="F4" s="5"/>
      <c r="G4" s="5"/>
      <c r="H4" s="5" t="s">
        <v>7</v>
      </c>
      <c r="I4" s="5"/>
      <c r="J4" s="5"/>
      <c r="K4" s="5"/>
      <c r="L4" s="5" t="s">
        <v>8</v>
      </c>
      <c r="M4" s="5"/>
      <c r="N4" s="5"/>
      <c r="O4" s="5"/>
      <c r="P4" s="5" t="s">
        <v>9</v>
      </c>
      <c r="Q4" s="5"/>
      <c r="R4" s="5"/>
      <c r="S4" s="5"/>
      <c r="T4" s="5" t="s">
        <v>10</v>
      </c>
      <c r="U4" s="5"/>
      <c r="V4" s="5"/>
      <c r="W4" s="5"/>
    </row>
    <row r="5" ht="34.9" customHeight="1" spans="1:23">
      <c r="A5" s="5"/>
      <c r="B5" s="5"/>
      <c r="C5" s="5"/>
      <c r="D5" s="5" t="s">
        <v>11</v>
      </c>
      <c r="E5" s="5" t="s">
        <v>12</v>
      </c>
      <c r="F5" s="5" t="s">
        <v>13</v>
      </c>
      <c r="G5" s="5" t="s">
        <v>14</v>
      </c>
      <c r="H5" s="5" t="s">
        <v>11</v>
      </c>
      <c r="I5" s="5" t="s">
        <v>12</v>
      </c>
      <c r="J5" s="5" t="s">
        <v>13</v>
      </c>
      <c r="K5" s="5" t="s">
        <v>14</v>
      </c>
      <c r="L5" s="5" t="s">
        <v>11</v>
      </c>
      <c r="M5" s="5" t="s">
        <v>12</v>
      </c>
      <c r="N5" s="5" t="s">
        <v>13</v>
      </c>
      <c r="O5" s="5" t="s">
        <v>14</v>
      </c>
      <c r="P5" s="5" t="s">
        <v>11</v>
      </c>
      <c r="Q5" s="5" t="s">
        <v>12</v>
      </c>
      <c r="R5" s="5" t="s">
        <v>13</v>
      </c>
      <c r="S5" s="5" t="s">
        <v>14</v>
      </c>
      <c r="T5" s="5" t="s">
        <v>11</v>
      </c>
      <c r="U5" s="5" t="s">
        <v>12</v>
      </c>
      <c r="V5" s="5" t="s">
        <v>13</v>
      </c>
      <c r="W5" s="5" t="s">
        <v>14</v>
      </c>
    </row>
    <row r="6" ht="40.15" customHeight="1" spans="1:23">
      <c r="A6" s="5">
        <v>1</v>
      </c>
      <c r="B6" s="6" t="s">
        <v>15</v>
      </c>
      <c r="C6" s="5" t="s">
        <v>16</v>
      </c>
      <c r="D6" s="7">
        <v>300</v>
      </c>
      <c r="E6" s="7">
        <v>408</v>
      </c>
      <c r="F6" s="7">
        <v>333</v>
      </c>
      <c r="G6" s="8">
        <f>E6/D6</f>
        <v>1.36</v>
      </c>
      <c r="H6" s="7" t="s">
        <v>17</v>
      </c>
      <c r="I6" s="7" t="s">
        <v>17</v>
      </c>
      <c r="J6" s="7" t="s">
        <v>17</v>
      </c>
      <c r="K6" s="7" t="s">
        <v>17</v>
      </c>
      <c r="L6" s="7" t="s">
        <v>17</v>
      </c>
      <c r="M6" s="7" t="s">
        <v>17</v>
      </c>
      <c r="N6" s="7" t="s">
        <v>17</v>
      </c>
      <c r="O6" s="7" t="s">
        <v>17</v>
      </c>
      <c r="P6" s="7" t="s">
        <v>17</v>
      </c>
      <c r="Q6" s="7" t="s">
        <v>17</v>
      </c>
      <c r="R6" s="7" t="s">
        <v>17</v>
      </c>
      <c r="S6" s="7" t="s">
        <v>17</v>
      </c>
      <c r="T6" s="7">
        <f t="shared" ref="T6:V8" si="0">D6</f>
        <v>300</v>
      </c>
      <c r="U6" s="7">
        <f t="shared" si="0"/>
        <v>408</v>
      </c>
      <c r="V6" s="7">
        <f t="shared" si="0"/>
        <v>333</v>
      </c>
      <c r="W6" s="8">
        <f t="shared" ref="W6:W12" si="1">U6/T6</f>
        <v>1.36</v>
      </c>
    </row>
    <row r="7" ht="75" customHeight="1" spans="1:23">
      <c r="A7" s="5"/>
      <c r="B7" s="6" t="s">
        <v>18</v>
      </c>
      <c r="C7" s="5" t="s">
        <v>16</v>
      </c>
      <c r="D7" s="7">
        <v>50</v>
      </c>
      <c r="E7" s="7">
        <v>42</v>
      </c>
      <c r="F7" s="7">
        <v>42</v>
      </c>
      <c r="G7" s="9">
        <f>E7/D7</f>
        <v>0.84</v>
      </c>
      <c r="H7" s="7" t="s">
        <v>17</v>
      </c>
      <c r="I7" s="7" t="s">
        <v>17</v>
      </c>
      <c r="J7" s="7" t="s">
        <v>17</v>
      </c>
      <c r="K7" s="7" t="s">
        <v>17</v>
      </c>
      <c r="L7" s="7" t="s">
        <v>17</v>
      </c>
      <c r="M7" s="7" t="s">
        <v>17</v>
      </c>
      <c r="N7" s="7" t="s">
        <v>17</v>
      </c>
      <c r="O7" s="7" t="s">
        <v>17</v>
      </c>
      <c r="P7" s="7" t="s">
        <v>17</v>
      </c>
      <c r="Q7" s="7" t="s">
        <v>17</v>
      </c>
      <c r="R7" s="7" t="s">
        <v>17</v>
      </c>
      <c r="S7" s="7" t="s">
        <v>17</v>
      </c>
      <c r="T7" s="7">
        <f t="shared" si="0"/>
        <v>50</v>
      </c>
      <c r="U7" s="7">
        <f t="shared" si="0"/>
        <v>42</v>
      </c>
      <c r="V7" s="7">
        <f t="shared" si="0"/>
        <v>42</v>
      </c>
      <c r="W7" s="9">
        <f t="shared" si="1"/>
        <v>0.84</v>
      </c>
    </row>
    <row r="8" ht="40.15" customHeight="1" spans="1:23">
      <c r="A8" s="5">
        <v>2</v>
      </c>
      <c r="B8" s="6" t="s">
        <v>19</v>
      </c>
      <c r="C8" s="5" t="s">
        <v>16</v>
      </c>
      <c r="D8" s="7">
        <v>60</v>
      </c>
      <c r="E8" s="7">
        <v>66</v>
      </c>
      <c r="F8" s="7">
        <v>0</v>
      </c>
      <c r="G8" s="8">
        <f>E8/D8</f>
        <v>1.1</v>
      </c>
      <c r="H8" s="7" t="s">
        <v>17</v>
      </c>
      <c r="I8" s="7" t="s">
        <v>17</v>
      </c>
      <c r="J8" s="7" t="s">
        <v>17</v>
      </c>
      <c r="K8" s="7" t="s">
        <v>17</v>
      </c>
      <c r="L8" s="7" t="s">
        <v>17</v>
      </c>
      <c r="M8" s="7" t="s">
        <v>17</v>
      </c>
      <c r="N8" s="7" t="s">
        <v>17</v>
      </c>
      <c r="O8" s="7" t="s">
        <v>17</v>
      </c>
      <c r="P8" s="7" t="s">
        <v>17</v>
      </c>
      <c r="Q8" s="7" t="s">
        <v>17</v>
      </c>
      <c r="R8" s="7" t="s">
        <v>17</v>
      </c>
      <c r="S8" s="7" t="s">
        <v>17</v>
      </c>
      <c r="T8" s="7">
        <f t="shared" si="0"/>
        <v>60</v>
      </c>
      <c r="U8" s="7">
        <f t="shared" si="0"/>
        <v>66</v>
      </c>
      <c r="V8" s="7">
        <f t="shared" si="0"/>
        <v>0</v>
      </c>
      <c r="W8" s="8">
        <f t="shared" si="1"/>
        <v>1.1</v>
      </c>
    </row>
    <row r="9" ht="40.15" customHeight="1" spans="1:23">
      <c r="A9" s="5">
        <v>3</v>
      </c>
      <c r="B9" s="6" t="s">
        <v>20</v>
      </c>
      <c r="C9" s="5" t="s">
        <v>16</v>
      </c>
      <c r="D9" s="7" t="s">
        <v>17</v>
      </c>
      <c r="E9" s="7" t="s">
        <v>17</v>
      </c>
      <c r="F9" s="7" t="s">
        <v>17</v>
      </c>
      <c r="G9" s="7" t="s">
        <v>17</v>
      </c>
      <c r="H9" s="7">
        <v>860</v>
      </c>
      <c r="I9" s="7">
        <v>1769</v>
      </c>
      <c r="J9" s="7">
        <v>285</v>
      </c>
      <c r="K9" s="8">
        <f>I9/H9</f>
        <v>2.05697674418605</v>
      </c>
      <c r="L9" s="7">
        <v>370</v>
      </c>
      <c r="M9" s="7">
        <v>804</v>
      </c>
      <c r="N9" s="7">
        <v>130</v>
      </c>
      <c r="O9" s="8">
        <f>M9/L9</f>
        <v>2.17297297297297</v>
      </c>
      <c r="P9" s="7">
        <v>270</v>
      </c>
      <c r="Q9" s="7">
        <v>405</v>
      </c>
      <c r="R9" s="7">
        <v>27</v>
      </c>
      <c r="S9" s="8">
        <f>Q9/P9</f>
        <v>1.5</v>
      </c>
      <c r="T9" s="7">
        <v>1500</v>
      </c>
      <c r="U9" s="7">
        <f>I9+M9+Q9</f>
        <v>2978</v>
      </c>
      <c r="V9" s="7">
        <f>J9+N9+R9</f>
        <v>442</v>
      </c>
      <c r="W9" s="8">
        <f t="shared" si="1"/>
        <v>1.98533333333333</v>
      </c>
    </row>
    <row r="10" ht="40.15" customHeight="1" spans="1:23">
      <c r="A10" s="5"/>
      <c r="B10" s="6" t="s">
        <v>21</v>
      </c>
      <c r="C10" s="5" t="s">
        <v>16</v>
      </c>
      <c r="D10" s="7" t="s">
        <v>17</v>
      </c>
      <c r="E10" s="7" t="s">
        <v>17</v>
      </c>
      <c r="F10" s="7" t="s">
        <v>17</v>
      </c>
      <c r="G10" s="7" t="s">
        <v>17</v>
      </c>
      <c r="H10" s="7">
        <v>510</v>
      </c>
      <c r="I10" s="7">
        <v>1356</v>
      </c>
      <c r="J10" s="7">
        <v>256</v>
      </c>
      <c r="K10" s="8">
        <f>I10/H10</f>
        <v>2.65882352941176</v>
      </c>
      <c r="L10" s="7">
        <v>220</v>
      </c>
      <c r="M10" s="7">
        <v>575</v>
      </c>
      <c r="N10" s="7">
        <v>130</v>
      </c>
      <c r="O10" s="8">
        <f>M10/L10</f>
        <v>2.61363636363636</v>
      </c>
      <c r="P10" s="7">
        <v>170</v>
      </c>
      <c r="Q10" s="7">
        <v>298</v>
      </c>
      <c r="R10" s="7">
        <v>27</v>
      </c>
      <c r="S10" s="8">
        <f>Q10/P10</f>
        <v>1.75294117647059</v>
      </c>
      <c r="T10" s="7">
        <v>900</v>
      </c>
      <c r="U10" s="7">
        <f>I10+M10+Q10</f>
        <v>2229</v>
      </c>
      <c r="V10" s="7">
        <f>J10+N10+R10</f>
        <v>413</v>
      </c>
      <c r="W10" s="8">
        <f t="shared" si="1"/>
        <v>2.47666666666667</v>
      </c>
    </row>
    <row r="11" ht="40.15" customHeight="1" spans="1:23">
      <c r="A11" s="5"/>
      <c r="B11" s="6" t="s">
        <v>22</v>
      </c>
      <c r="C11" s="5" t="s">
        <v>16</v>
      </c>
      <c r="D11" s="7" t="s">
        <v>17</v>
      </c>
      <c r="E11" s="7" t="s">
        <v>17</v>
      </c>
      <c r="F11" s="7" t="s">
        <v>17</v>
      </c>
      <c r="G11" s="7" t="s">
        <v>17</v>
      </c>
      <c r="H11" s="7">
        <v>350</v>
      </c>
      <c r="I11" s="7">
        <v>413</v>
      </c>
      <c r="J11" s="7">
        <v>29</v>
      </c>
      <c r="K11" s="8">
        <f>I11/H11</f>
        <v>1.18</v>
      </c>
      <c r="L11" s="7">
        <v>150</v>
      </c>
      <c r="M11" s="7">
        <v>229</v>
      </c>
      <c r="N11" s="7">
        <v>0</v>
      </c>
      <c r="O11" s="8">
        <f>M11/L11</f>
        <v>1.52666666666667</v>
      </c>
      <c r="P11" s="7">
        <v>100</v>
      </c>
      <c r="Q11" s="7">
        <v>107</v>
      </c>
      <c r="R11" s="7">
        <v>0</v>
      </c>
      <c r="S11" s="8">
        <f>Q11/P11</f>
        <v>1.07</v>
      </c>
      <c r="T11" s="7">
        <v>600</v>
      </c>
      <c r="U11" s="7">
        <f>I11+M11+Q11</f>
        <v>749</v>
      </c>
      <c r="V11" s="7">
        <f>J11+N11+R11</f>
        <v>29</v>
      </c>
      <c r="W11" s="8">
        <f t="shared" si="1"/>
        <v>1.24833333333333</v>
      </c>
    </row>
    <row r="12" ht="40.15" customHeight="1" spans="1:23">
      <c r="A12" s="5">
        <v>4</v>
      </c>
      <c r="B12" s="6" t="s">
        <v>23</v>
      </c>
      <c r="C12" s="5" t="s">
        <v>16</v>
      </c>
      <c r="D12" s="7" t="s">
        <v>17</v>
      </c>
      <c r="E12" s="7" t="s">
        <v>17</v>
      </c>
      <c r="F12" s="7">
        <v>108</v>
      </c>
      <c r="G12" s="7" t="s">
        <v>17</v>
      </c>
      <c r="H12" s="7">
        <v>80</v>
      </c>
      <c r="I12" s="7">
        <v>100</v>
      </c>
      <c r="J12" s="7">
        <v>24</v>
      </c>
      <c r="K12" s="8">
        <f>I12/H12</f>
        <v>1.25</v>
      </c>
      <c r="L12" s="7">
        <v>100</v>
      </c>
      <c r="M12" s="7">
        <v>71</v>
      </c>
      <c r="N12" s="7">
        <v>71</v>
      </c>
      <c r="O12" s="9">
        <f>M12/L12</f>
        <v>0.71</v>
      </c>
      <c r="P12" s="7">
        <v>80</v>
      </c>
      <c r="Q12" s="7">
        <v>344</v>
      </c>
      <c r="R12" s="7">
        <v>0</v>
      </c>
      <c r="S12" s="8">
        <f>Q12/P12</f>
        <v>4.3</v>
      </c>
      <c r="T12" s="7">
        <v>260</v>
      </c>
      <c r="U12" s="7">
        <v>623</v>
      </c>
      <c r="V12" s="7">
        <v>95</v>
      </c>
      <c r="W12" s="8">
        <f t="shared" si="1"/>
        <v>2.39615384615385</v>
      </c>
    </row>
    <row r="13" ht="11.1" customHeight="1" spans="1:23">
      <c r="A13" s="10"/>
      <c r="B13" s="11"/>
      <c r="C13" s="10"/>
      <c r="D13" s="12"/>
      <c r="E13" s="12"/>
      <c r="F13" s="13"/>
      <c r="G13" s="12"/>
      <c r="H13" s="13"/>
      <c r="I13" s="13"/>
      <c r="J13" s="13"/>
      <c r="K13" s="18"/>
      <c r="L13" s="13"/>
      <c r="M13" s="13"/>
      <c r="N13" s="13"/>
      <c r="O13" s="18"/>
      <c r="P13" s="13"/>
      <c r="Q13" s="13"/>
      <c r="R13" s="13"/>
      <c r="S13" s="18"/>
      <c r="T13" s="13"/>
      <c r="U13" s="13"/>
      <c r="V13" s="13"/>
      <c r="W13" s="18"/>
    </row>
    <row r="14" spans="1:23">
      <c r="A14" s="14" t="s">
        <v>24</v>
      </c>
      <c r="B14" s="14"/>
      <c r="C14" s="15"/>
      <c r="D14" s="16" t="s">
        <v>25</v>
      </c>
      <c r="E14" s="16"/>
      <c r="F14" s="16"/>
      <c r="G14" s="16"/>
      <c r="H14" s="16"/>
      <c r="I14" s="19"/>
      <c r="J14" s="20"/>
      <c r="K14" s="16" t="s">
        <v>26</v>
      </c>
      <c r="L14" s="16"/>
      <c r="M14" s="16"/>
      <c r="N14" s="16"/>
      <c r="O14" s="16"/>
      <c r="P14" s="16"/>
      <c r="Q14" s="16"/>
      <c r="R14" s="19"/>
      <c r="S14" s="19"/>
      <c r="T14" s="19"/>
      <c r="U14" s="19"/>
      <c r="V14" s="19"/>
      <c r="W14" s="19"/>
    </row>
    <row r="15" spans="1:23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</row>
    <row r="16" spans="1:23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</row>
  </sheetData>
  <mergeCells count="16">
    <mergeCell ref="A1:B1"/>
    <mergeCell ref="A2:W2"/>
    <mergeCell ref="A3:W3"/>
    <mergeCell ref="D4:G4"/>
    <mergeCell ref="H4:K4"/>
    <mergeCell ref="L4:O4"/>
    <mergeCell ref="P4:S4"/>
    <mergeCell ref="T4:W4"/>
    <mergeCell ref="A14:B14"/>
    <mergeCell ref="D14:H14"/>
    <mergeCell ref="K14:Q14"/>
    <mergeCell ref="A4:A5"/>
    <mergeCell ref="A6:A7"/>
    <mergeCell ref="A9:A11"/>
    <mergeCell ref="B4:B5"/>
    <mergeCell ref="C4:C5"/>
  </mergeCells>
  <pageMargins left="0.47244094488189" right="0.118110236220472" top="0.866141732283464" bottom="0.984251968503937" header="0.511811023622047" footer="0.511811023622047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lyr</dc:creator>
  <cp:lastModifiedBy>染</cp:lastModifiedBy>
  <dcterms:created xsi:type="dcterms:W3CDTF">2015-06-05T18:17:00Z</dcterms:created>
  <cp:lastPrinted>2021-11-10T04:16:00Z</cp:lastPrinted>
  <dcterms:modified xsi:type="dcterms:W3CDTF">2021-12-06T11:18:56Z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0507D51A01A14623AB857C9D0728CB42</vt:lpwstr>
  </property>
</Properties>
</file>